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99978a24d8c283/Documents/Chess LRCA/LRCA Accounts/"/>
    </mc:Choice>
  </mc:AlternateContent>
  <xr:revisionPtr revIDLastSave="59" documentId="8_{82BFE50C-42C7-4E27-B207-45164E50407C}" xr6:coauthVersionLast="47" xr6:coauthVersionMax="47" xr10:uidLastSave="{9649B103-0204-421F-9594-383160260567}"/>
  <bookViews>
    <workbookView minimized="1" xWindow="4155" yWindow="4155" windowWidth="21600" windowHeight="11295" xr2:uid="{4A2AAAA8-2188-4B31-8AA0-85A07F2BBD8A}"/>
  </bookViews>
  <sheets>
    <sheet name="Sheet1" sheetId="1" r:id="rId1"/>
  </sheets>
  <calcPr calcId="191029" calcCompleted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37" i="1"/>
  <c r="G38" i="1"/>
  <c r="F36" i="1"/>
  <c r="F19" i="1"/>
  <c r="F37" i="1"/>
  <c r="F38" i="1"/>
  <c r="F27" i="1"/>
  <c r="F31" i="1"/>
  <c r="F33" i="1"/>
  <c r="G27" i="1"/>
  <c r="G31" i="1"/>
  <c r="G33" i="1"/>
</calcChain>
</file>

<file path=xl/sharedStrings.xml><?xml version="1.0" encoding="utf-8"?>
<sst xmlns="http://schemas.openxmlformats.org/spreadsheetml/2006/main" count="30" uniqueCount="27">
  <si>
    <t>LEICESTERSHIRE &amp; RUTLAND CHESS ASSOCIATION</t>
  </si>
  <si>
    <t>JUNIOR CHESS</t>
  </si>
  <si>
    <t>INCOME &amp; EXPENDITURE</t>
  </si>
  <si>
    <t>£</t>
  </si>
  <si>
    <t>Income</t>
  </si>
  <si>
    <t>Congress Fees &amp; Miscellaneous Income</t>
  </si>
  <si>
    <t>Total Income</t>
  </si>
  <si>
    <t>Expenditure</t>
  </si>
  <si>
    <t>Congress Expenses</t>
  </si>
  <si>
    <t>Bank charges</t>
  </si>
  <si>
    <t>Total Expenditure</t>
  </si>
  <si>
    <t>Surplus/(Deficit) for the Year</t>
  </si>
  <si>
    <t>BALANCE SHEET</t>
  </si>
  <si>
    <t>Assets</t>
  </si>
  <si>
    <t>Cash</t>
  </si>
  <si>
    <t>Bank Account</t>
  </si>
  <si>
    <t>Total Assets</t>
  </si>
  <si>
    <t>Liabilities</t>
  </si>
  <si>
    <t>Creditors</t>
  </si>
  <si>
    <t>Total Liabilities</t>
  </si>
  <si>
    <t>Net Assets</t>
  </si>
  <si>
    <t>Represented by:</t>
  </si>
  <si>
    <t>Accumulated Fund b/fwd</t>
  </si>
  <si>
    <t>Surplus(Deficit) for the Year</t>
  </si>
  <si>
    <t>Entry &amp; Subscription Fees</t>
  </si>
  <si>
    <t>FINANCIAL ACCOUNTS FOR THE YEAR ENDED 31 MARCH 20243</t>
  </si>
  <si>
    <t>Miscellaneous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</si>
</sst>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12390-F2F6-41DB-A13A-2102BFDC3974}">
  <dimension ref="A1:J38"/>
  <sheetViews>
    <sheetView tabSelected="1" workbookViewId="0">
      <selection activeCell="A3" sqref="A3"/>
    </sheetView>
  </sheetViews>
  <sheetFormatPr defaultRowHeight="15" x14ac:dyDescent="0.25"/>
  <sheetData>
    <row r="1" spans="1:10" ht="2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pans="1:10" ht="18.75" x14ac:dyDescent="0.3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10" ht="18.75" x14ac:dyDescent="0.3">
      <c r="A3" s="5" t="s">
        <v>25</v>
      </c>
      <c r="B3" s="5"/>
      <c r="C3" s="5"/>
      <c r="D3" s="5"/>
      <c r="E3" s="5"/>
      <c r="F3" s="5"/>
      <c r="G3" s="5"/>
      <c r="H3" s="5"/>
      <c r="I3" s="5"/>
    </row>
    <row r="5" spans="1:10" ht="15.75" x14ac:dyDescent="0.25">
      <c r="A5" s="1" t="s">
        <v>2</v>
      </c>
      <c r="B5" s="1"/>
      <c r="C5" s="1"/>
      <c r="D5" s="1"/>
      <c r="E5" s="1"/>
      <c r="F5" s="1"/>
      <c r="G5" s="1"/>
    </row>
    <row r="6" spans="1:10" x14ac:dyDescent="0.25">
      <c r="F6" s="2">
        <v>2024</v>
      </c>
      <c r="G6" s="2">
        <v>2023</v>
      </c>
    </row>
    <row r="7" spans="1:10" x14ac:dyDescent="0.25">
      <c r="F7" s="3" t="s">
        <v>3</v>
      </c>
      <c r="G7" s="3" t="s">
        <v>3</v>
      </c>
    </row>
    <row r="8" spans="1:10" x14ac:dyDescent="0.25">
      <c r="A8" s="2" t="s">
        <v>4</v>
      </c>
    </row>
    <row r="9" spans="1:10" x14ac:dyDescent="0.25">
      <c r="A9" t="s">
        <v>5</v>
      </c>
      <c r="F9" s="4">
        <v>450</v>
      </c>
      <c r="G9" s="4">
        <v>0</v>
      </c>
    </row>
    <row r="10" spans="1:10" x14ac:dyDescent="0.25">
      <c r="A10" s="2" t="s">
        <v>6</v>
      </c>
      <c r="B10" s="2"/>
      <c r="C10" s="2"/>
      <c r="D10" s="2"/>
      <c r="E10" s="2"/>
      <c r="F10" s="2">
        <v>450</v>
      </c>
      <c r="G10" s="2">
        <v>0</v>
      </c>
    </row>
    <row r="12" spans="1:10" x14ac:dyDescent="0.25">
      <c r="A12" s="2" t="s">
        <v>7</v>
      </c>
    </row>
    <row r="13" spans="1:10" x14ac:dyDescent="0.25">
      <c r="A13" t="s">
        <v>8</v>
      </c>
      <c r="F13">
        <v>500</v>
      </c>
      <c r="G13">
        <v>0</v>
      </c>
    </row>
    <row r="14" spans="1:10" x14ac:dyDescent="0.25">
      <c r="A14" t="s">
        <v>24</v>
      </c>
      <c r="F14">
        <v>187</v>
      </c>
      <c r="G14">
        <v>105</v>
      </c>
    </row>
    <row r="15" spans="1:10" x14ac:dyDescent="0.25">
      <c r="A15" t="s">
        <v>9</v>
      </c>
      <c r="F15">
        <v>50</v>
      </c>
      <c r="G15">
        <v>72</v>
      </c>
    </row>
    <row r="16" spans="1:10" x14ac:dyDescent="0.25">
      <c r="A16" t="s">
        <v>26</v>
      </c>
      <c r="F16" s="4">
        <v>76</v>
      </c>
      <c r="G16" s="4">
        <v>0</v>
      </c>
    </row>
    <row r="17" spans="1:8" x14ac:dyDescent="0.25">
      <c r="A17" s="2" t="s">
        <v>10</v>
      </c>
      <c r="C17" s="2"/>
      <c r="D17" s="2"/>
      <c r="E17" s="2"/>
      <c r="F17" s="2">
        <v>813</v>
      </c>
      <c r="G17" s="2">
        <v>177</v>
      </c>
    </row>
    <row r="18" spans="1:8" x14ac:dyDescent="0.25">
      <c r="B18" s="2"/>
    </row>
    <row r="19" spans="1:8" x14ac:dyDescent="0.25">
      <c r="A19" s="2" t="s">
        <v>11</v>
      </c>
      <c r="C19" s="2"/>
      <c r="D19" s="2"/>
      <c r="E19" s="2"/>
      <c r="F19" s="2">
        <f>F10-F17</f>
        <v>-363</v>
      </c>
      <c r="G19" s="2">
        <f>G10-G17</f>
        <v>-177</v>
      </c>
    </row>
    <row r="20" spans="1:8" x14ac:dyDescent="0.25">
      <c r="B20" s="6"/>
    </row>
    <row r="21" spans="1:8" ht="15.75" x14ac:dyDescent="0.25">
      <c r="A21" s="6" t="s">
        <v>12</v>
      </c>
      <c r="B21" s="1"/>
      <c r="C21" s="6"/>
      <c r="D21" s="6"/>
      <c r="E21" s="6"/>
      <c r="F21" s="6"/>
      <c r="G21" s="6"/>
    </row>
    <row r="22" spans="1:8" ht="15.75" x14ac:dyDescent="0.25">
      <c r="A22" s="1"/>
      <c r="C22" s="1"/>
      <c r="D22" s="1"/>
      <c r="E22" s="1"/>
      <c r="F22" s="1">
        <v>2024</v>
      </c>
      <c r="G22" s="1">
        <v>2023</v>
      </c>
    </row>
    <row r="23" spans="1:8" x14ac:dyDescent="0.25">
      <c r="F23" s="3" t="s">
        <v>3</v>
      </c>
      <c r="G23" s="3" t="s">
        <v>3</v>
      </c>
      <c r="H23" s="2"/>
    </row>
    <row r="24" spans="1:8" x14ac:dyDescent="0.25">
      <c r="A24" s="2" t="s">
        <v>13</v>
      </c>
    </row>
    <row r="25" spans="1:8" x14ac:dyDescent="0.25">
      <c r="A25" t="s">
        <v>14</v>
      </c>
      <c r="F25">
        <v>0</v>
      </c>
      <c r="G25">
        <v>205</v>
      </c>
    </row>
    <row r="26" spans="1:8" x14ac:dyDescent="0.25">
      <c r="A26" t="s">
        <v>15</v>
      </c>
      <c r="F26" s="4">
        <v>1699</v>
      </c>
      <c r="G26" s="4">
        <v>1893</v>
      </c>
    </row>
    <row r="27" spans="1:8" x14ac:dyDescent="0.25">
      <c r="A27" s="2" t="s">
        <v>16</v>
      </c>
      <c r="F27" s="2">
        <f>SUM(F25:F26)</f>
        <v>1699</v>
      </c>
      <c r="G27" s="2">
        <f>G25+G26</f>
        <v>2098</v>
      </c>
    </row>
    <row r="28" spans="1:8" x14ac:dyDescent="0.25">
      <c r="A28" s="2"/>
    </row>
    <row r="29" spans="1:8" x14ac:dyDescent="0.25">
      <c r="A29" s="2" t="s">
        <v>17</v>
      </c>
    </row>
    <row r="30" spans="1:8" x14ac:dyDescent="0.25">
      <c r="A30" t="s">
        <v>18</v>
      </c>
      <c r="F30" s="4">
        <v>0</v>
      </c>
      <c r="G30" s="4">
        <v>36</v>
      </c>
    </row>
    <row r="31" spans="1:8" x14ac:dyDescent="0.25">
      <c r="A31" s="2" t="s">
        <v>19</v>
      </c>
      <c r="F31">
        <f>F30</f>
        <v>0</v>
      </c>
      <c r="G31" s="2">
        <f>G30</f>
        <v>36</v>
      </c>
    </row>
    <row r="32" spans="1:8" x14ac:dyDescent="0.25">
      <c r="A32" s="2"/>
    </row>
    <row r="33" spans="1:7" x14ac:dyDescent="0.25">
      <c r="A33" s="2" t="s">
        <v>20</v>
      </c>
      <c r="F33" s="2">
        <f>F27-F31</f>
        <v>1699</v>
      </c>
      <c r="G33" s="2">
        <f>G27-G31</f>
        <v>2062</v>
      </c>
    </row>
    <row r="34" spans="1:7" x14ac:dyDescent="0.25">
      <c r="A34" s="2"/>
    </row>
    <row r="35" spans="1:7" x14ac:dyDescent="0.25">
      <c r="A35" s="2" t="s">
        <v>21</v>
      </c>
    </row>
    <row r="36" spans="1:7" x14ac:dyDescent="0.25">
      <c r="A36" t="s">
        <v>22</v>
      </c>
      <c r="F36">
        <f>G38</f>
        <v>2062</v>
      </c>
      <c r="G36">
        <v>2239</v>
      </c>
    </row>
    <row r="37" spans="1:7" x14ac:dyDescent="0.25">
      <c r="A37" t="s">
        <v>23</v>
      </c>
      <c r="F37" s="4">
        <f>F19</f>
        <v>-363</v>
      </c>
      <c r="G37" s="4">
        <f>+G19</f>
        <v>-177</v>
      </c>
    </row>
    <row r="38" spans="1:7" x14ac:dyDescent="0.25">
      <c r="F38" s="2">
        <f>F36+F37</f>
        <v>1699</v>
      </c>
      <c r="G38" s="2">
        <f>G36+G37</f>
        <v>2062</v>
      </c>
    </row>
  </sheetData>
  <mergeCells count="2">
    <mergeCell ref="A1:J1"/>
    <mergeCell ref="A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Collins</dc:creator>
  <cp:lastModifiedBy>Robert Collins</cp:lastModifiedBy>
  <cp:lastPrinted>2024-05-13T12:16:14Z</cp:lastPrinted>
  <dcterms:created xsi:type="dcterms:W3CDTF">2023-05-06T17:44:59Z</dcterms:created>
  <dcterms:modified xsi:type="dcterms:W3CDTF">2024-05-13T12:30:38Z</dcterms:modified>
</cp:coreProperties>
</file>